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<sst xmlns="http://schemas.openxmlformats.org/spreadsheetml/2006/main" count="53" uniqueCount="53">
  <si>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</si>
  <si>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</si>
  <si>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</si>
  <si>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</si>
  <si>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</si>
  <si>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</si>
  <si>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</si>
  <si>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</si>
  <si>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</si>
  <si>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</si>
  <si>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</si>
  <si>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</si>
  <si>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</si>
  <si>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</si>
  <si>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</si>
  <si>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</si>
  <si>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</si>
  <si>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</si>
  <si>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</si>
  <si>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</si>
  <si>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</si>
  <si>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</si>
  <si>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</si>
  <si>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</si>
  <si>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</si>
  <si>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</si>
  <si>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</si>
  <si>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</si>
  <si>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</si>
  <si>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</si>
  <si>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</si>
  <si>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</si>
  <si>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</si>
  <si>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</si>
  <si>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</si>
  <si>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</si>
  <si>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</si>
  <si>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</si>
  <si>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</si>
  <si>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</si>
  <si>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</si>
  <si>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</si>
  <si>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</si>
  <si>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</si>
  <si>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</si>
  <si>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</si>
  <si>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</si>
  <si>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</si>
  <si>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</si>
  <si>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</si>
  <si>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</si>
  <si>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</si>
  <si>
    <t xml:space="preserve">  02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</si>
</sst>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3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sz val="5"/>
      <name val="Arial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2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1" fillId="3" borderId="1" applyNumberFormat="0" applyAlignment="0" applyProtection="0"/>
    <xf numFmtId="0" fontId="22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4" fillId="2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17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17" borderId="12" xfId="0" applyFont="1" applyFill="1" applyBorder="1" applyAlignment="1">
      <alignment horizontal="right" vertical="center" inden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18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6" borderId="16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17" borderId="16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4" fillId="17" borderId="17" xfId="0" applyFont="1" applyFill="1" applyBorder="1" applyAlignment="1">
      <alignment horizontal="left" vertical="center" indent="1"/>
    </xf>
    <xf numFmtId="0" fontId="1" fillId="17" borderId="17" xfId="0" applyFont="1" applyFill="1" applyBorder="1" applyAlignment="1">
      <alignment horizontal="left" vertical="center" indent="1"/>
    </xf>
    <xf numFmtId="0" fontId="1" fillId="17" borderId="0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4" fontId="1" fillId="17" borderId="15" xfId="0" applyNumberFormat="1" applyFont="1" applyFill="1" applyBorder="1" applyAlignment="1">
      <alignment horizontal="right" vertical="center" indent="1"/>
    </xf>
    <xf numFmtId="4" fontId="4" fillId="17" borderId="15" xfId="0" applyNumberFormat="1" applyFont="1" applyFill="1" applyBorder="1" applyAlignment="1">
      <alignment horizontal="right" vertical="center" indent="1"/>
    </xf>
    <xf numFmtId="193" fontId="8" fillId="1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6" borderId="16" xfId="0" applyNumberFormat="1" applyFont="1" applyFill="1" applyBorder="1" applyAlignment="1">
      <alignment horizontal="right" vertical="center" indent="1"/>
    </xf>
    <xf numFmtId="2" fontId="3" fillId="6" borderId="13" xfId="0" applyNumberFormat="1" applyFont="1" applyFill="1" applyBorder="1" applyAlignment="1">
      <alignment horizontal="right" vertical="center" indent="1"/>
    </xf>
    <xf numFmtId="2" fontId="3" fillId="6" borderId="14" xfId="0" applyNumberFormat="1" applyFont="1" applyFill="1" applyBorder="1" applyAlignment="1">
      <alignment horizontal="right" vertical="center" indent="1"/>
    </xf>
    <xf numFmtId="2" fontId="3" fillId="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4" fillId="17" borderId="18" xfId="0" applyFont="1" applyFill="1" applyBorder="1" applyAlignment="1">
      <alignment horizontal="center" vertical="center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0" fontId="4" fillId="17" borderId="12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0" fontId="4" fillId="17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00390625" style="0" customWidth="1"/>
    <col min="21" max="21" width="8.421875" style="0" customWidth="1"/>
    <col min="22" max="22" width="7.28125" style="0" customWidth="1"/>
  </cols>
  <sheetData>
    <row r="5" spans="16:19" ht="33.75" customHeight="1">
      <c r="P5" s="60">
        <v>43497</v>
      </c>
      <c r="Q5" s="60"/>
      <c r="R5" s="6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1" t="s">
        <v>0</v>
      </c>
      <c r="B9" s="72"/>
      <c r="C9" s="73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78" t="s">
        <v>35</v>
      </c>
      <c r="Q9" s="78"/>
      <c r="R9" s="78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9" t="s">
        <v>52</v>
      </c>
      <c r="R10" s="46">
        <v>2019</v>
      </c>
    </row>
    <row r="11" spans="1:18" ht="19.5" customHeight="1">
      <c r="A11" s="74" t="s">
        <v>1</v>
      </c>
      <c r="B11" s="75"/>
      <c r="C11" s="7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6" t="s">
        <v>2</v>
      </c>
      <c r="B12" s="77"/>
      <c r="C12" s="77"/>
      <c r="D12" s="79" t="s">
        <v>51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78" t="s">
        <v>43</v>
      </c>
      <c r="Q12" s="78"/>
      <c r="R12" s="78"/>
    </row>
    <row r="13" spans="1:18" ht="19.5" customHeight="1">
      <c r="A13" s="76" t="s">
        <v>3</v>
      </c>
      <c r="B13" s="77"/>
      <c r="C13" s="77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8">
        <v>1100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18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7" t="s">
        <v>5</v>
      </c>
      <c r="Q16" s="67"/>
      <c r="R16" s="67"/>
    </row>
    <row r="17" spans="1:18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</row>
    <row r="18" spans="1:24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315.2758814461406</v>
      </c>
      <c r="O18" s="41">
        <f>+N18*$P$13+0</f>
        <v>346803.46959075466</v>
      </c>
      <c r="P18" s="20"/>
      <c r="Q18" s="21"/>
      <c r="R18" s="22">
        <f>+O18/$O$41*100</f>
        <v>1.322283685073377</v>
      </c>
      <c r="S18" s="12"/>
      <c r="T18" s="7"/>
      <c r="U18" s="7"/>
      <c r="V18" s="58"/>
      <c r="W18" s="7"/>
      <c r="X18" s="7"/>
    </row>
    <row r="19" spans="1:24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113.74188100183636</v>
      </c>
      <c r="O19" s="41">
        <f aca="true" t="shared" si="0" ref="O19:O39">+N19*$P$13+0</f>
        <v>125116.06910202</v>
      </c>
      <c r="P19" s="20"/>
      <c r="Q19" s="21"/>
      <c r="R19" s="22">
        <f aca="true" t="shared" si="1" ref="R19:R39">+O19/$O$41*100</f>
        <v>0.4770394515064698</v>
      </c>
      <c r="S19" s="12"/>
      <c r="T19" s="7"/>
      <c r="U19" s="7"/>
      <c r="V19" s="58"/>
      <c r="W19" s="7"/>
      <c r="X19" s="7"/>
    </row>
    <row r="20" spans="1:24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6511.088488715629</v>
      </c>
      <c r="O20" s="41">
        <f t="shared" si="0"/>
        <v>7162197.337587192</v>
      </c>
      <c r="P20" s="20"/>
      <c r="Q20" s="21"/>
      <c r="R20" s="22">
        <f t="shared" si="1"/>
        <v>27.30784873618229</v>
      </c>
      <c r="S20" s="12"/>
      <c r="T20" s="7"/>
      <c r="U20" s="7"/>
      <c r="V20" s="58"/>
      <c r="W20" s="7"/>
      <c r="X20" s="7"/>
    </row>
    <row r="21" spans="1:24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2326.377552113638</v>
      </c>
      <c r="O21" s="41">
        <f t="shared" si="0"/>
        <v>2559015.307325002</v>
      </c>
      <c r="P21" s="20"/>
      <c r="Q21" s="21"/>
      <c r="R21" s="22">
        <f t="shared" si="1"/>
        <v>9.756950225215078</v>
      </c>
      <c r="S21" s="12"/>
      <c r="T21" s="7"/>
      <c r="U21" s="7"/>
      <c r="V21" s="58"/>
      <c r="W21" s="7"/>
      <c r="X21" s="7"/>
    </row>
    <row r="22" spans="1:24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13.028273813246281</v>
      </c>
      <c r="O22" s="41">
        <f t="shared" si="0"/>
        <v>14331.101194570909</v>
      </c>
      <c r="P22" s="20"/>
      <c r="Q22" s="21"/>
      <c r="R22" s="22">
        <f t="shared" si="1"/>
        <v>0.05464126792352563</v>
      </c>
      <c r="S22" s="12"/>
      <c r="T22" s="7"/>
      <c r="U22" s="7"/>
      <c r="V22" s="58"/>
      <c r="W22" s="7"/>
      <c r="X22" s="7"/>
    </row>
    <row r="23" spans="1:24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232.16879096018812</v>
      </c>
      <c r="O23" s="41">
        <f t="shared" si="0"/>
        <v>255385.67005620693</v>
      </c>
      <c r="P23" s="20"/>
      <c r="Q23" s="21"/>
      <c r="R23" s="22">
        <f t="shared" si="1"/>
        <v>0.9737281617030781</v>
      </c>
      <c r="S23" s="12"/>
      <c r="T23" s="7"/>
      <c r="U23" s="7"/>
      <c r="V23" s="58"/>
      <c r="W23" s="7"/>
      <c r="X23" s="7"/>
    </row>
    <row r="24" spans="1:24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2032.3002950562804</v>
      </c>
      <c r="O24" s="41">
        <f t="shared" si="0"/>
        <v>2235530.3245619084</v>
      </c>
      <c r="P24" s="20"/>
      <c r="Q24" s="21"/>
      <c r="R24" s="22">
        <f t="shared" si="1"/>
        <v>8.523574689559005</v>
      </c>
      <c r="S24" s="12"/>
      <c r="T24" s="7"/>
      <c r="U24" s="7"/>
      <c r="V24" s="58"/>
      <c r="W24" s="7"/>
      <c r="X24" s="7"/>
    </row>
    <row r="25" spans="1:24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477.02253144755156</v>
      </c>
      <c r="O25" s="41">
        <f t="shared" si="0"/>
        <v>524724.7845923067</v>
      </c>
      <c r="P25" s="20"/>
      <c r="Q25" s="21"/>
      <c r="R25" s="22">
        <f t="shared" si="1"/>
        <v>2.000657671155393</v>
      </c>
      <c r="S25" s="12"/>
      <c r="T25" s="7"/>
      <c r="U25" s="7"/>
      <c r="V25" s="58"/>
      <c r="W25" s="7"/>
      <c r="X25" s="7"/>
    </row>
    <row r="26" spans="1:24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683.4242710040795</v>
      </c>
      <c r="O26" s="41">
        <f t="shared" si="0"/>
        <v>751766.6981044875</v>
      </c>
      <c r="P26" s="20"/>
      <c r="Q26" s="21"/>
      <c r="R26" s="22">
        <f t="shared" si="1"/>
        <v>2.866317459447778</v>
      </c>
      <c r="S26" s="12"/>
      <c r="T26" s="7"/>
      <c r="U26" s="7"/>
      <c r="V26" s="58"/>
      <c r="W26" s="7"/>
      <c r="X26" s="7"/>
    </row>
    <row r="27" spans="1:24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522.7810873678528</v>
      </c>
      <c r="O27" s="41">
        <f t="shared" si="0"/>
        <v>575059.196104638</v>
      </c>
      <c r="P27" s="20"/>
      <c r="Q27" s="21"/>
      <c r="R27" s="22">
        <f t="shared" si="1"/>
        <v>2.192571469535395</v>
      </c>
      <c r="S27" s="12"/>
      <c r="T27" s="7"/>
      <c r="U27" s="7"/>
      <c r="V27" s="58"/>
      <c r="W27" s="7"/>
      <c r="X27" s="7"/>
    </row>
    <row r="28" spans="1:24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898.254023797189</v>
      </c>
      <c r="O28" s="41">
        <f t="shared" si="0"/>
        <v>988079.426176908</v>
      </c>
      <c r="P28" s="20"/>
      <c r="Q28" s="21"/>
      <c r="R28" s="22">
        <f t="shared" si="1"/>
        <v>3.7673247800321894</v>
      </c>
      <c r="S28" s="12"/>
      <c r="T28" s="7"/>
      <c r="U28" s="7"/>
      <c r="V28" s="58"/>
      <c r="W28" s="7"/>
      <c r="X28" s="7"/>
    </row>
    <row r="29" spans="1:24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219.62174420412657</v>
      </c>
      <c r="O29" s="41">
        <f t="shared" si="0"/>
        <v>241583.91862453922</v>
      </c>
      <c r="P29" s="20"/>
      <c r="Q29" s="21"/>
      <c r="R29" s="22">
        <f t="shared" si="1"/>
        <v>0.9211051854535383</v>
      </c>
      <c r="S29" s="12"/>
      <c r="T29" s="7"/>
      <c r="U29" s="7"/>
      <c r="V29" s="58"/>
      <c r="W29" s="7"/>
      <c r="X29" s="7"/>
    </row>
    <row r="30" spans="1:24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2907.008420260141</v>
      </c>
      <c r="O30" s="41">
        <f t="shared" si="0"/>
        <v>3197709.262286155</v>
      </c>
      <c r="P30" s="20"/>
      <c r="Q30" s="21"/>
      <c r="R30" s="22">
        <f t="shared" si="1"/>
        <v>12.19214672828558</v>
      </c>
      <c r="S30" s="12"/>
      <c r="T30" s="7"/>
      <c r="U30" s="7"/>
      <c r="V30" s="58"/>
      <c r="W30" s="7"/>
      <c r="X30" s="7"/>
    </row>
    <row r="31" spans="1:24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369.75389874060517</v>
      </c>
      <c r="O31" s="41">
        <f t="shared" si="0"/>
        <v>406729.2886146657</v>
      </c>
      <c r="P31" s="20"/>
      <c r="Q31" s="21"/>
      <c r="R31" s="22">
        <f t="shared" si="1"/>
        <v>1.5507673646152318</v>
      </c>
      <c r="S31" s="12"/>
      <c r="T31" s="7"/>
      <c r="U31" s="7"/>
      <c r="V31" s="58"/>
      <c r="W31" s="7"/>
      <c r="X31" s="7"/>
    </row>
    <row r="32" spans="1:24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1246.0357853697967</v>
      </c>
      <c r="O32" s="41">
        <f t="shared" si="0"/>
        <v>1370639.3639067763</v>
      </c>
      <c r="P32" s="20"/>
      <c r="Q32" s="21"/>
      <c r="R32" s="22">
        <f t="shared" si="1"/>
        <v>5.225939841812925</v>
      </c>
      <c r="S32" s="12"/>
      <c r="T32" s="7"/>
      <c r="U32" s="7"/>
      <c r="V32" s="58"/>
      <c r="W32" s="7"/>
      <c r="X32" s="7"/>
    </row>
    <row r="33" spans="1:24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1922.8849623903563</v>
      </c>
      <c r="O33" s="41">
        <f t="shared" si="0"/>
        <v>2115173.458629392</v>
      </c>
      <c r="P33" s="20"/>
      <c r="Q33" s="21"/>
      <c r="R33" s="22">
        <f t="shared" si="1"/>
        <v>8.064681010101502</v>
      </c>
      <c r="S33" s="12"/>
      <c r="T33" s="7"/>
      <c r="U33" s="7"/>
      <c r="V33" s="58"/>
      <c r="W33" s="7"/>
      <c r="X33" s="7"/>
    </row>
    <row r="34" spans="1:24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1545.8279902499996</v>
      </c>
      <c r="O34" s="41">
        <f t="shared" si="0"/>
        <v>1700410.7892749996</v>
      </c>
      <c r="P34" s="20"/>
      <c r="Q34" s="21"/>
      <c r="R34" s="22">
        <f t="shared" si="1"/>
        <v>6.483284170237195</v>
      </c>
      <c r="S34" s="12"/>
      <c r="T34" s="7"/>
      <c r="U34" s="7"/>
      <c r="V34" s="58"/>
      <c r="W34" s="7"/>
      <c r="X34" s="7"/>
    </row>
    <row r="35" spans="1:24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312.06388852812</v>
      </c>
      <c r="O35" s="41">
        <f t="shared" si="0"/>
        <v>343270.277380932</v>
      </c>
      <c r="P35" s="20"/>
      <c r="Q35" s="21"/>
      <c r="R35" s="22">
        <f t="shared" si="1"/>
        <v>1.3088124172663107</v>
      </c>
      <c r="S35" s="12"/>
      <c r="T35" s="7"/>
      <c r="U35" s="7"/>
      <c r="V35" s="58"/>
      <c r="W35" s="7"/>
      <c r="X35" s="7"/>
    </row>
    <row r="36" spans="1:24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12"/>
      <c r="T36" s="7"/>
      <c r="U36" s="7"/>
      <c r="V36" s="58"/>
      <c r="W36" s="7"/>
      <c r="X36" s="7"/>
    </row>
    <row r="37" spans="1:24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12"/>
      <c r="T37" s="7"/>
      <c r="U37" s="7"/>
      <c r="V37" s="58"/>
      <c r="W37" s="7"/>
      <c r="X37" s="7"/>
    </row>
    <row r="38" spans="1:24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1036.080129561773</v>
      </c>
      <c r="O38" s="41">
        <f t="shared" si="0"/>
        <v>1139688.1425179504</v>
      </c>
      <c r="P38" s="20"/>
      <c r="Q38" s="21"/>
      <c r="R38" s="22">
        <f t="shared" si="1"/>
        <v>4.345374741208304</v>
      </c>
      <c r="S38" s="12"/>
      <c r="T38" s="7"/>
      <c r="U38" s="7"/>
      <c r="V38" s="58"/>
      <c r="W38" s="7"/>
      <c r="X38" s="7"/>
    </row>
    <row r="39" spans="1:24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158.5461556060606</v>
      </c>
      <c r="O39" s="41">
        <f t="shared" si="0"/>
        <v>174400.77116666667</v>
      </c>
      <c r="P39" s="20"/>
      <c r="Q39" s="21"/>
      <c r="R39" s="22">
        <f t="shared" si="1"/>
        <v>0.6649509436858485</v>
      </c>
      <c r="S39" s="12"/>
      <c r="T39" s="7"/>
      <c r="U39" s="7"/>
      <c r="V39" s="58"/>
      <c r="W39" s="7"/>
      <c r="X39" s="7"/>
    </row>
    <row r="40" spans="1:22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7"/>
      <c r="U40" s="7"/>
      <c r="V40" s="58"/>
    </row>
    <row r="41" spans="1:22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26227614.65679807</v>
      </c>
      <c r="P41" s="20"/>
      <c r="Q41" s="21"/>
      <c r="R41" s="22">
        <f>SUM(R18:R39)</f>
        <v>100.00000000000004</v>
      </c>
      <c r="T41" s="7"/>
      <c r="U41" s="7"/>
      <c r="V41" s="58"/>
    </row>
    <row r="42" spans="1:22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23843.286051634608</v>
      </c>
      <c r="P42" s="44"/>
      <c r="Q42" s="45"/>
      <c r="R42" s="45"/>
      <c r="S42" s="56"/>
      <c r="T42" s="9"/>
      <c r="U42" s="8"/>
      <c r="V42" s="58"/>
    </row>
    <row r="43" spans="1:19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S43" s="57"/>
    </row>
    <row r="44" spans="1:19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38082496.4816708</v>
      </c>
      <c r="P44" s="44"/>
      <c r="Q44" s="45"/>
      <c r="R44" s="45"/>
      <c r="S44" s="57"/>
    </row>
    <row r="45" spans="1:19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S45" s="57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34620.45134697345</v>
      </c>
      <c r="P46" s="44"/>
      <c r="Q46" s="45"/>
      <c r="R46" s="45"/>
      <c r="S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9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</sheetData>
  <sheetProtection formatCells="0"/>
  <mergeCells count="15"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2018-09-18T18:54:28Z</cp:lastPrinted>
  <dcterms:created xsi:type="dcterms:W3CDTF">2013-12-27T15:36:34Z</dcterms:created>
  <dcterms:modified xsi:type="dcterms:W3CDTF">2019-03-21T14:46:05Z</dcterms:modified>
  <cp:category/>
  <cp:version/>
  <cp:contentType/>
  <cp:contentStatus/>
</cp:coreProperties>
</file>