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<sst xmlns="http://schemas.openxmlformats.org/spreadsheetml/2006/main" count="53" uniqueCount="53">
  <si>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</si>
  <si>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</si>
  <si>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</si>
  <si>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</si>
  <si>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</si>
  <si>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</si>
  <si>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</si>
  <si>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</si>
  <si>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</si>
  <si>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</si>
  <si>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</si>
  <si>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</si>
  <si>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</si>
  <si>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</si>
  <si>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</si>
  <si>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</si>
  <si>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</si>
  <si>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</si>
  <si>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</si>
  <si>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</si>
  <si>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</si>
  <si>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</si>
  <si>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</si>
  <si>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</si>
  <si>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</si>
  <si>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</si>
  <si>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</si>
  <si>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</si>
  <si>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</si>
  <si>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</si>
  <si>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</si>
  <si>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</si>
  <si>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</si>
  <si>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</si>
  <si>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</si>
  <si>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</si>
  <si>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</si>
  <si>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</si>
  <si>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</si>
  <si>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</si>
  <si>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</si>
  <si>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</si>
  <si>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</si>
  <si>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</si>
  <si>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</si>
  <si>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</si>
  <si>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</si>
  <si>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</si>
  <si>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</si>
  <si>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</si>
  <si>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</si>
  <si>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</si>
  <si>
    <t>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</si>
</sst>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44105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52</v>
      </c>
      <c r="R10" s="46">
        <v>2020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550.4344077727669</v>
      </c>
      <c r="O18" s="41">
        <f>+N18*$P$13+0</f>
        <v>467869.24660685187</v>
      </c>
      <c r="P18" s="20"/>
      <c r="Q18" s="21"/>
      <c r="R18" s="22">
        <f>+O18/$O$41*100</f>
        <v>2.439075933490232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420.37916885364706</v>
      </c>
      <c r="O19" s="41">
        <f aca="true" t="shared" si="0" ref="O19:O39">+N19*$P$13+0</f>
        <v>357322.2935256</v>
      </c>
      <c r="P19" s="20"/>
      <c r="Q19" s="21"/>
      <c r="R19" s="22">
        <f aca="true" t="shared" si="1" ref="R19:R39">+O19/$O$41*100</f>
        <v>1.862777288651697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7389.976742692298</v>
      </c>
      <c r="O20" s="41">
        <f t="shared" si="0"/>
        <v>6281480.231288454</v>
      </c>
      <c r="P20" s="20"/>
      <c r="Q20" s="21"/>
      <c r="R20" s="22">
        <f t="shared" si="1"/>
        <v>32.746343919681664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3078.87889618891</v>
      </c>
      <c r="O21" s="41">
        <f t="shared" si="0"/>
        <v>2617047.0617605736</v>
      </c>
      <c r="P21" s="20"/>
      <c r="Q21" s="21"/>
      <c r="R21" s="22">
        <f t="shared" si="1"/>
        <v>13.643077743289444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102.80655180006269</v>
      </c>
      <c r="O22" s="41">
        <f t="shared" si="0"/>
        <v>87385.56903005329</v>
      </c>
      <c r="P22" s="20"/>
      <c r="Q22" s="21"/>
      <c r="R22" s="22">
        <f t="shared" si="1"/>
        <v>0.45555470871684123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3581.1236849997026</v>
      </c>
      <c r="O23" s="41">
        <f t="shared" si="0"/>
        <v>3043955.1322497474</v>
      </c>
      <c r="P23" s="20"/>
      <c r="Q23" s="21"/>
      <c r="R23" s="22">
        <f t="shared" si="1"/>
        <v>15.868616626416468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1327.2980575016538</v>
      </c>
      <c r="O24" s="41">
        <f t="shared" si="0"/>
        <v>1128203.3488764057</v>
      </c>
      <c r="P24" s="20"/>
      <c r="Q24" s="21"/>
      <c r="R24" s="22">
        <f t="shared" si="1"/>
        <v>5.881501415800101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230.71149798808847</v>
      </c>
      <c r="O25" s="41">
        <f t="shared" si="0"/>
        <v>196104.7732898752</v>
      </c>
      <c r="P25" s="20"/>
      <c r="Q25" s="21"/>
      <c r="R25" s="22">
        <f t="shared" si="1"/>
        <v>1.022325011619791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206.92761142484832</v>
      </c>
      <c r="O26" s="41">
        <f t="shared" si="0"/>
        <v>175888.46971112108</v>
      </c>
      <c r="P26" s="20"/>
      <c r="Q26" s="21"/>
      <c r="R26" s="22">
        <f t="shared" si="1"/>
        <v>0.9169342429794539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113.52966327301887</v>
      </c>
      <c r="O27" s="41">
        <f t="shared" si="0"/>
        <v>96500.21378206604</v>
      </c>
      <c r="P27" s="20"/>
      <c r="Q27" s="21"/>
      <c r="R27" s="22">
        <f t="shared" si="1"/>
        <v>0.5030707846679247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270.93900150442033</v>
      </c>
      <c r="O28" s="41">
        <f t="shared" si="0"/>
        <v>230298.1512787573</v>
      </c>
      <c r="P28" s="20"/>
      <c r="Q28" s="21"/>
      <c r="R28" s="22">
        <f t="shared" si="1"/>
        <v>1.2005804664124797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85.47687978286744</v>
      </c>
      <c r="O29" s="41">
        <f t="shared" si="0"/>
        <v>72655.34781543733</v>
      </c>
      <c r="P29" s="20"/>
      <c r="Q29" s="21"/>
      <c r="R29" s="22">
        <f t="shared" si="1"/>
        <v>0.378763749874985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906.6258783360314</v>
      </c>
      <c r="O30" s="41">
        <f t="shared" si="0"/>
        <v>770631.9965856267</v>
      </c>
      <c r="P30" s="20"/>
      <c r="Q30" s="21"/>
      <c r="R30" s="22">
        <f t="shared" si="1"/>
        <v>4.017425744652485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960.7745473790851</v>
      </c>
      <c r="O31" s="41">
        <f t="shared" si="0"/>
        <v>816658.3652722223</v>
      </c>
      <c r="P31" s="20"/>
      <c r="Q31" s="21"/>
      <c r="R31" s="22">
        <f t="shared" si="1"/>
        <v>4.257368440146119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1352.0471948434692</v>
      </c>
      <c r="O32" s="41">
        <f t="shared" si="0"/>
        <v>1149240.1156169488</v>
      </c>
      <c r="P32" s="20"/>
      <c r="Q32" s="21"/>
      <c r="R32" s="22">
        <f t="shared" si="1"/>
        <v>5.991169387882955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692.6116777463716</v>
      </c>
      <c r="O33" s="41">
        <f t="shared" si="0"/>
        <v>588719.9260844159</v>
      </c>
      <c r="P33" s="20"/>
      <c r="Q33" s="21"/>
      <c r="R33" s="22">
        <f t="shared" si="1"/>
        <v>3.0690895238200047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773.0690198076218</v>
      </c>
      <c r="O34" s="41">
        <f t="shared" si="0"/>
        <v>657108.6668364785</v>
      </c>
      <c r="P34" s="20"/>
      <c r="Q34" s="21"/>
      <c r="R34" s="22">
        <f t="shared" si="1"/>
        <v>3.425610780345814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196.79378857038552</v>
      </c>
      <c r="O38" s="41">
        <f t="shared" si="0"/>
        <v>167274.7202848277</v>
      </c>
      <c r="P38" s="20"/>
      <c r="Q38" s="21"/>
      <c r="R38" s="22">
        <f t="shared" si="1"/>
        <v>0.8720294131041066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326.9295388235294</v>
      </c>
      <c r="O39" s="41">
        <f t="shared" si="0"/>
        <v>277890.108</v>
      </c>
      <c r="P39" s="20"/>
      <c r="Q39" s="21"/>
      <c r="R39" s="22">
        <f t="shared" si="1"/>
        <v>1.4486848184474694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19182233.737895455</v>
      </c>
      <c r="P41" s="20"/>
      <c r="Q41" s="21"/>
      <c r="R41" s="22">
        <f>SUM(R18:R39)</f>
        <v>100.00000000000004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22567.33380928877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27852603.387424204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32767.768691087298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2020-11-19T15:20:27Z</dcterms:modified>
  <cp:category/>
  <cp:version/>
  <cp:contentType/>
  <cp:contentStatus/>
</cp:coreProperties>
</file>