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<sst xmlns="http://schemas.openxmlformats.org/spreadsheetml/2006/main" count="53" uniqueCount="53">
  <si>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</si>
  <si>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</si>
  <si>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</si>
  <si>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</si>
  <si>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</si>
  <si>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</si>
  <si>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</si>
  <si>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</si>
  <si>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</si>
  <si>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</si>
  <si>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</si>
  <si>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</si>
  <si>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</si>
  <si>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</si>
  <si>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</si>
  <si>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</si>
  <si>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</si>
  <si>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</si>
  <si>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</si>
  <si>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</si>
  <si>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</si>
  <si>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</si>
  <si>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</si>
  <si>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</si>
  <si>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</si>
  <si>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</si>
  <si>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</si>
  <si>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</si>
  <si>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</si>
  <si>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</si>
  <si>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</si>
  <si>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</si>
  <si>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</si>
  <si>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</si>
  <si>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</si>
  <si>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</si>
  <si>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</si>
  <si>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</si>
  <si>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</si>
  <si>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</si>
  <si>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</si>
  <si>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</si>
  <si>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</si>
  <si>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</si>
  <si>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</si>
  <si>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</si>
  <si>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</si>
  <si>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</si>
  <si>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</si>
  <si>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</si>
  <si>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</si>
  <si>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</si>
  <si>
    <t>10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</si>
</sst>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140625" style="0" customWidth="1"/>
    <col min="21" max="21" width="7.71093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44105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4" t="s">
        <v>0</v>
      </c>
      <c r="B9" s="75"/>
      <c r="C9" s="76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"/>
      <c r="Q10" s="57" t="s">
        <v>52</v>
      </c>
      <c r="R10" s="46">
        <v>2020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66" t="s">
        <v>51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7" t="s">
        <v>43</v>
      </c>
      <c r="Q12" s="77"/>
      <c r="R12" s="77"/>
    </row>
    <row r="13" spans="1:18" ht="19.5" customHeight="1">
      <c r="A13" s="61" t="s">
        <v>3</v>
      </c>
      <c r="B13" s="62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345</v>
      </c>
      <c r="Q13" s="69"/>
      <c r="R13" s="6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50" t="s">
        <v>47</v>
      </c>
      <c r="O16" s="13" t="s">
        <v>6</v>
      </c>
      <c r="P16" s="60" t="s">
        <v>5</v>
      </c>
      <c r="Q16" s="60"/>
      <c r="R16" s="6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1410.361924712839</v>
      </c>
      <c r="O18" s="41">
        <f>+N18*$P$13+0</f>
        <v>486574.8640259295</v>
      </c>
      <c r="P18" s="20"/>
      <c r="Q18" s="21"/>
      <c r="R18" s="22">
        <f>+O18/$O$41*100</f>
        <v>2.6951390423710633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983.1949159744928</v>
      </c>
      <c r="O19" s="41">
        <f aca="true" t="shared" si="0" ref="O19:O39">+N19*$P$13+0</f>
        <v>339202.2460112</v>
      </c>
      <c r="P19" s="20"/>
      <c r="Q19" s="21"/>
      <c r="R19" s="22">
        <f aca="true" t="shared" si="1" ref="R19:R39">+O19/$O$41*100</f>
        <v>1.8788418475230197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6447.098467932096</v>
      </c>
      <c r="O20" s="41">
        <f t="shared" si="0"/>
        <v>2224248.971436573</v>
      </c>
      <c r="P20" s="20"/>
      <c r="Q20" s="21"/>
      <c r="R20" s="22">
        <f t="shared" si="1"/>
        <v>12.320119032192617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7420.704986606463</v>
      </c>
      <c r="O21" s="41">
        <f t="shared" si="0"/>
        <v>2560143.2203792296</v>
      </c>
      <c r="P21" s="20"/>
      <c r="Q21" s="21"/>
      <c r="R21" s="22">
        <f t="shared" si="1"/>
        <v>14.180637878034632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203.7626351847498</v>
      </c>
      <c r="O22" s="41">
        <f t="shared" si="0"/>
        <v>70298.10913873868</v>
      </c>
      <c r="P22" s="20"/>
      <c r="Q22" s="21"/>
      <c r="R22" s="22">
        <f t="shared" si="1"/>
        <v>0.3893813522898713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3760.4382626855504</v>
      </c>
      <c r="O23" s="41">
        <f t="shared" si="0"/>
        <v>1297351.2006265149</v>
      </c>
      <c r="P23" s="20"/>
      <c r="Q23" s="21"/>
      <c r="R23" s="22">
        <f t="shared" si="1"/>
        <v>7.186030621362234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3832.419608511969</v>
      </c>
      <c r="O24" s="41">
        <f t="shared" si="0"/>
        <v>1322184.7649366292</v>
      </c>
      <c r="P24" s="20"/>
      <c r="Q24" s="21"/>
      <c r="R24" s="22">
        <f t="shared" si="1"/>
        <v>7.3235837785057045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1098.683528687235</v>
      </c>
      <c r="O25" s="41">
        <f t="shared" si="0"/>
        <v>379045.817397096</v>
      </c>
      <c r="P25" s="20"/>
      <c r="Q25" s="21"/>
      <c r="R25" s="22">
        <f t="shared" si="1"/>
        <v>2.09953546071366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1120.8124769841484</v>
      </c>
      <c r="O26" s="41">
        <f t="shared" si="0"/>
        <v>386680.30455953116</v>
      </c>
      <c r="P26" s="20"/>
      <c r="Q26" s="21"/>
      <c r="R26" s="22">
        <f t="shared" si="1"/>
        <v>2.1418228987652546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1348.3153305534836</v>
      </c>
      <c r="O27" s="41">
        <f t="shared" si="0"/>
        <v>465168.7890409518</v>
      </c>
      <c r="P27" s="20"/>
      <c r="Q27" s="21"/>
      <c r="R27" s="22">
        <f t="shared" si="1"/>
        <v>2.5765707547316477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2990.405849083725</v>
      </c>
      <c r="O28" s="41">
        <f t="shared" si="0"/>
        <v>1031690.0179338852</v>
      </c>
      <c r="P28" s="20"/>
      <c r="Q28" s="21"/>
      <c r="R28" s="22">
        <f t="shared" si="1"/>
        <v>5.714532855133145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403.32591846639303</v>
      </c>
      <c r="O29" s="41">
        <f t="shared" si="0"/>
        <v>139147.4418709056</v>
      </c>
      <c r="P29" s="20"/>
      <c r="Q29" s="21"/>
      <c r="R29" s="22">
        <f t="shared" si="1"/>
        <v>0.7707379294717346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5998.434231802837</v>
      </c>
      <c r="O30" s="41">
        <f t="shared" si="0"/>
        <v>2069459.8099719787</v>
      </c>
      <c r="P30" s="20"/>
      <c r="Q30" s="21"/>
      <c r="R30" s="22">
        <f t="shared" si="1"/>
        <v>11.462741589906827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1475.279337428937</v>
      </c>
      <c r="O31" s="41">
        <f t="shared" si="0"/>
        <v>508971.3714129833</v>
      </c>
      <c r="P31" s="20"/>
      <c r="Q31" s="21"/>
      <c r="R31" s="22">
        <f t="shared" si="1"/>
        <v>2.8191933368575617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2023.0060425396907</v>
      </c>
      <c r="O32" s="41">
        <f t="shared" si="0"/>
        <v>697937.0846761933</v>
      </c>
      <c r="P32" s="20"/>
      <c r="Q32" s="21"/>
      <c r="R32" s="22">
        <f t="shared" si="1"/>
        <v>3.865874760701176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2801.6083503948103</v>
      </c>
      <c r="O33" s="41">
        <f t="shared" si="0"/>
        <v>966554.8808862095</v>
      </c>
      <c r="P33" s="20"/>
      <c r="Q33" s="21"/>
      <c r="R33" s="22">
        <f t="shared" si="1"/>
        <v>5.3537492144927485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3146.9230204972055</v>
      </c>
      <c r="O34" s="41">
        <f t="shared" si="0"/>
        <v>1085688.4420715359</v>
      </c>
      <c r="P34" s="20"/>
      <c r="Q34" s="21"/>
      <c r="R34" s="22">
        <f t="shared" si="1"/>
        <v>6.013630223040211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1286.346704724367</v>
      </c>
      <c r="O35" s="41">
        <f t="shared" si="0"/>
        <v>443789.61312990665</v>
      </c>
      <c r="P35" s="20"/>
      <c r="Q35" s="21"/>
      <c r="R35" s="22">
        <f t="shared" si="1"/>
        <v>2.4581514611108695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2979.765355114984</v>
      </c>
      <c r="O38" s="41">
        <f t="shared" si="0"/>
        <v>1028019.0475146694</v>
      </c>
      <c r="P38" s="20"/>
      <c r="Q38" s="21"/>
      <c r="R38" s="22">
        <f t="shared" si="1"/>
        <v>5.694199343413372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1598.952163942029</v>
      </c>
      <c r="O39" s="41">
        <f t="shared" si="0"/>
        <v>551638.49656</v>
      </c>
      <c r="P39" s="20"/>
      <c r="Q39" s="21"/>
      <c r="R39" s="22">
        <f t="shared" si="1"/>
        <v>3.055526619382672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18053794.493580658</v>
      </c>
      <c r="P41" s="20"/>
      <c r="Q41" s="21"/>
      <c r="R41" s="22">
        <f>SUM(R18:R39)</f>
        <v>100.00000000000004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52329.83911182799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26214109.60467912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75982.92639037425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2020-11-19T15:31:44Z</dcterms:modified>
  <cp:category/>
  <cp:version/>
  <cp:contentType/>
  <cp:contentStatus/>
</cp:coreProperties>
</file>