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<sst xmlns="http://schemas.openxmlformats.org/spreadsheetml/2006/main" count="53" uniqueCount="53">
  <si>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</si>
  <si>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</si>
  <si>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</si>
  <si>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</si>
  <si>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</si>
  <si>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</si>
  <si>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</si>
  <si>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</si>
  <si>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</si>
  <si>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</si>
  <si>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</si>
  <si>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</si>
  <si>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</si>
  <si>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</si>
  <si>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</si>
  <si>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</si>
  <si>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</si>
  <si>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</si>
  <si>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</si>
  <si>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</si>
  <si>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</si>
  <si>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</si>
  <si>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</si>
  <si>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</si>
  <si>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</si>
  <si>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</si>
  <si>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</si>
  <si>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</si>
  <si>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</si>
  <si>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</si>
  <si>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</si>
  <si>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</si>
  <si>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</si>
  <si>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</si>
  <si>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</si>
  <si>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</si>
  <si>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</si>
  <si>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</si>
  <si>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</si>
  <si>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</si>
  <si>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</si>
  <si>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</si>
  <si>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</si>
  <si>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</si>
  <si>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</si>
  <si>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</si>
  <si>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</si>
  <si>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</si>
  <si>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</si>
  <si>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</si>
  <si>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</si>
  <si>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</si>
  <si>
    <t>11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</si>
</sst>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7.7109375" style="0" customWidth="1"/>
    <col min="22" max="22" width="5.14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44136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8" t="s">
        <v>52</v>
      </c>
      <c r="R10" s="46">
        <v>2020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2000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374.865915640039</v>
      </c>
      <c r="O18" s="41">
        <f>+N18*$P$13+0</f>
        <v>749731.831280078</v>
      </c>
      <c r="P18" s="20"/>
      <c r="Q18" s="21"/>
      <c r="R18" s="22">
        <f>+O18/$O$41*100</f>
        <v>1.4400527229922493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266.52232792015997</v>
      </c>
      <c r="O19" s="41">
        <f aca="true" t="shared" si="0" ref="O19:O39">+N19*$P$13+0</f>
        <v>533044.6558403199</v>
      </c>
      <c r="P19" s="20"/>
      <c r="Q19" s="21"/>
      <c r="R19" s="22">
        <f aca="true" t="shared" si="1" ref="R19:R39">+O19/$O$41*100</f>
        <v>1.0238492966327866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13494.226277919273</v>
      </c>
      <c r="O20" s="41">
        <f t="shared" si="0"/>
        <v>26988452.555838548</v>
      </c>
      <c r="P20" s="20"/>
      <c r="Q20" s="21"/>
      <c r="R20" s="22">
        <f t="shared" si="1"/>
        <v>51.838261323419346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1995.6629235628402</v>
      </c>
      <c r="O21" s="41">
        <f t="shared" si="0"/>
        <v>3991325.84712568</v>
      </c>
      <c r="P21" s="20"/>
      <c r="Q21" s="21"/>
      <c r="R21" s="22">
        <f t="shared" si="1"/>
        <v>7.666367379238964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36.003045961041614</v>
      </c>
      <c r="O22" s="41">
        <f t="shared" si="0"/>
        <v>72006.09192208323</v>
      </c>
      <c r="P22" s="20"/>
      <c r="Q22" s="21"/>
      <c r="R22" s="22">
        <f t="shared" si="1"/>
        <v>0.13830621085859912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1860.8305125527977</v>
      </c>
      <c r="O23" s="41">
        <f t="shared" si="0"/>
        <v>3721661.0251055956</v>
      </c>
      <c r="P23" s="20"/>
      <c r="Q23" s="21"/>
      <c r="R23" s="22">
        <f t="shared" si="1"/>
        <v>7.148406763131451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916.3691939710461</v>
      </c>
      <c r="O24" s="41">
        <f t="shared" si="0"/>
        <v>1832738.3879420923</v>
      </c>
      <c r="P24" s="20"/>
      <c r="Q24" s="21"/>
      <c r="R24" s="22">
        <f t="shared" si="1"/>
        <v>3.520245234328982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453.99652838880195</v>
      </c>
      <c r="O25" s="41">
        <f t="shared" si="0"/>
        <v>907993.0567776039</v>
      </c>
      <c r="P25" s="20"/>
      <c r="Q25" s="21"/>
      <c r="R25" s="22">
        <f t="shared" si="1"/>
        <v>1.744034092347586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341.3222872588472</v>
      </c>
      <c r="O26" s="41">
        <f t="shared" si="0"/>
        <v>682644.5745176944</v>
      </c>
      <c r="P26" s="20"/>
      <c r="Q26" s="21"/>
      <c r="R26" s="22">
        <f t="shared" si="1"/>
        <v>1.3111943995917312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34.76404888557901</v>
      </c>
      <c r="O27" s="41">
        <f t="shared" si="0"/>
        <v>69528.09777115802</v>
      </c>
      <c r="P27" s="20"/>
      <c r="Q27" s="21"/>
      <c r="R27" s="22">
        <f t="shared" si="1"/>
        <v>0.13354658604914424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1990.2554671905184</v>
      </c>
      <c r="O28" s="41">
        <f t="shared" si="0"/>
        <v>3980510.934381037</v>
      </c>
      <c r="P28" s="20"/>
      <c r="Q28" s="21"/>
      <c r="R28" s="22">
        <f t="shared" si="1"/>
        <v>7.645594559015691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82.09561425490975</v>
      </c>
      <c r="O29" s="41">
        <f t="shared" si="0"/>
        <v>164191.22850981948</v>
      </c>
      <c r="P29" s="20"/>
      <c r="Q29" s="21"/>
      <c r="R29" s="22">
        <f t="shared" si="1"/>
        <v>0.3153714646253022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1103.2486504083795</v>
      </c>
      <c r="O30" s="41">
        <f t="shared" si="0"/>
        <v>2206497.300816759</v>
      </c>
      <c r="P30" s="20"/>
      <c r="Q30" s="21"/>
      <c r="R30" s="22">
        <f t="shared" si="1"/>
        <v>4.238145312425997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26.51869612976757</v>
      </c>
      <c r="O31" s="41">
        <f t="shared" si="0"/>
        <v>53037.39225953514</v>
      </c>
      <c r="P31" s="20"/>
      <c r="Q31" s="21"/>
      <c r="R31" s="22">
        <f t="shared" si="1"/>
        <v>0.10187194668438657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1152.7717183959041</v>
      </c>
      <c r="O32" s="41">
        <f t="shared" si="0"/>
        <v>2305543.4367918083</v>
      </c>
      <c r="P32" s="20"/>
      <c r="Q32" s="21"/>
      <c r="R32" s="22">
        <f t="shared" si="1"/>
        <v>4.428388879341389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729.4728027510722</v>
      </c>
      <c r="O33" s="41">
        <f t="shared" si="0"/>
        <v>1458945.6055021444</v>
      </c>
      <c r="P33" s="20"/>
      <c r="Q33" s="21"/>
      <c r="R33" s="22">
        <f t="shared" si="1"/>
        <v>2.8022801010246576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711.425411273929</v>
      </c>
      <c r="O34" s="41">
        <f t="shared" si="0"/>
        <v>1422850.8225478579</v>
      </c>
      <c r="P34" s="20"/>
      <c r="Q34" s="21"/>
      <c r="R34" s="22">
        <f t="shared" si="1"/>
        <v>2.7329507911160897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82.39475206674331</v>
      </c>
      <c r="O38" s="41">
        <f t="shared" si="0"/>
        <v>164789.50413348663</v>
      </c>
      <c r="P38" s="20"/>
      <c r="Q38" s="21"/>
      <c r="R38" s="22">
        <f t="shared" si="1"/>
        <v>0.3165206067652201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378.6559855999999</v>
      </c>
      <c r="O39" s="41">
        <f t="shared" si="0"/>
        <v>757311.9711999998</v>
      </c>
      <c r="P39" s="20"/>
      <c r="Q39" s="21"/>
      <c r="R39" s="22">
        <f t="shared" si="1"/>
        <v>1.454612330410422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52062804.320263304</v>
      </c>
      <c r="P41" s="20"/>
      <c r="Q41" s="21"/>
      <c r="R41" s="22">
        <f>SUM(R18:R39)</f>
        <v>100.00000000000001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26031.402160131653</v>
      </c>
      <c r="P42" s="44"/>
      <c r="Q42" s="45"/>
      <c r="R42" s="45"/>
      <c r="T42" s="12"/>
      <c r="U42" s="56"/>
      <c r="V42" s="59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75595191.87302233</v>
      </c>
      <c r="P44" s="44"/>
      <c r="Q44" s="45"/>
      <c r="R44" s="45"/>
      <c r="T44" s="12"/>
      <c r="U44" s="56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37797.59593651116</v>
      </c>
      <c r="P46" s="44"/>
      <c r="Q46" s="45"/>
      <c r="R46" s="45"/>
      <c r="T46" s="12"/>
      <c r="U46" s="56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2020-12-18T00:24:15Z</dcterms:modified>
  <cp:category/>
  <cp:version/>
  <cp:contentType/>
  <cp:contentStatus/>
</cp:coreProperties>
</file>