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<sst xmlns="http://schemas.openxmlformats.org/spreadsheetml/2006/main" count="53" uniqueCount="53">
  <si>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</si>
  <si>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</si>
  <si>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</si>
  <si>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</si>
  <si>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</si>
  <si>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</si>
  <si>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</si>
  <si>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</si>
  <si>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</si>
  <si>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</si>
  <si>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</si>
  <si>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</si>
  <si>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</si>
  <si>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</si>
  <si>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</si>
  <si>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</si>
  <si>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</si>
  <si>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</si>
  <si>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</si>
  <si>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</si>
  <si>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</si>
  <si>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</si>
  <si>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</si>
  <si>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</si>
  <si>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</si>
  <si>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</si>
  <si>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</si>
  <si>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</si>
  <si>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</si>
  <si>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</si>
  <si>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</si>
  <si>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</si>
  <si>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</si>
  <si>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</si>
  <si>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</si>
  <si>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</si>
  <si>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</si>
  <si>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</si>
  <si>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</si>
  <si>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</si>
  <si>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</si>
  <si>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</si>
  <si>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</si>
  <si>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</si>
  <si>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</si>
  <si>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</si>
  <si>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</si>
  <si>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</si>
  <si>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</si>
  <si>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</si>
  <si>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</si>
  <si>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</si>
  <si>
    <t>12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</si>
</sst>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90" fontId="3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44166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8" t="s">
        <v>52</v>
      </c>
      <c r="R10" s="46">
        <v>2020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5335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474.8122057318557</v>
      </c>
      <c r="O18" s="41">
        <f>+N18*$P$13+0</f>
        <v>2533123.1175794504</v>
      </c>
      <c r="P18" s="20"/>
      <c r="Q18" s="21"/>
      <c r="R18" s="22">
        <f>+O18/$O$41*100</f>
        <v>0.9027920319021163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646.5156753532746</v>
      </c>
      <c r="O19" s="41">
        <f aca="true" t="shared" si="0" ref="O19:O39">+N19*$P$13+0</f>
        <v>3449161.12800972</v>
      </c>
      <c r="P19" s="20"/>
      <c r="Q19" s="21"/>
      <c r="R19" s="22">
        <f aca="true" t="shared" si="1" ref="R19:R39">+O19/$O$41*100</f>
        <v>1.2292632606381892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11967.517720976659</v>
      </c>
      <c r="O20" s="41">
        <f t="shared" si="0"/>
        <v>63846707.041410476</v>
      </c>
      <c r="P20" s="20"/>
      <c r="Q20" s="21"/>
      <c r="R20" s="22">
        <f t="shared" si="1"/>
        <v>22.754637538207323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2543.843223404235</v>
      </c>
      <c r="O21" s="41">
        <f t="shared" si="0"/>
        <v>13571403.596861593</v>
      </c>
      <c r="P21" s="20"/>
      <c r="Q21" s="21"/>
      <c r="R21" s="22">
        <f t="shared" si="1"/>
        <v>4.836778340518257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193.003176596304</v>
      </c>
      <c r="O22" s="41">
        <f t="shared" si="0"/>
        <v>1029671.9471412818</v>
      </c>
      <c r="P22" s="20"/>
      <c r="Q22" s="21"/>
      <c r="R22" s="22">
        <f t="shared" si="1"/>
        <v>0.36696977849247014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440.50985183808797</v>
      </c>
      <c r="O23" s="41">
        <f t="shared" si="0"/>
        <v>2350120.0595561992</v>
      </c>
      <c r="P23" s="20"/>
      <c r="Q23" s="21"/>
      <c r="R23" s="22">
        <f t="shared" si="1"/>
        <v>0.8375706846053519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1886.9315888628337</v>
      </c>
      <c r="O24" s="41">
        <f t="shared" si="0"/>
        <v>10066780.026583217</v>
      </c>
      <c r="P24" s="20"/>
      <c r="Q24" s="21"/>
      <c r="R24" s="22">
        <f t="shared" si="1"/>
        <v>3.587748551122547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857.5537545785006</v>
      </c>
      <c r="O25" s="41">
        <f t="shared" si="0"/>
        <v>4575049.280676301</v>
      </c>
      <c r="P25" s="20"/>
      <c r="Q25" s="21"/>
      <c r="R25" s="22">
        <f t="shared" si="1"/>
        <v>1.6305239992049172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1640.5702731769718</v>
      </c>
      <c r="O26" s="41">
        <f t="shared" si="0"/>
        <v>8752442.407399144</v>
      </c>
      <c r="P26" s="20"/>
      <c r="Q26" s="21"/>
      <c r="R26" s="22">
        <f t="shared" si="1"/>
        <v>3.1193253933241927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570.6685042833774</v>
      </c>
      <c r="O27" s="41">
        <f t="shared" si="0"/>
        <v>3044516.4703518185</v>
      </c>
      <c r="P27" s="20"/>
      <c r="Q27" s="21"/>
      <c r="R27" s="22">
        <f t="shared" si="1"/>
        <v>1.0850499888275447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2577.5404732092456</v>
      </c>
      <c r="O28" s="41">
        <f t="shared" si="0"/>
        <v>13751178.424571326</v>
      </c>
      <c r="P28" s="20"/>
      <c r="Q28" s="21"/>
      <c r="R28" s="22">
        <f t="shared" si="1"/>
        <v>4.900849163158734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309.0753484750709</v>
      </c>
      <c r="O29" s="41">
        <f t="shared" si="0"/>
        <v>1648916.9841145033</v>
      </c>
      <c r="P29" s="20"/>
      <c r="Q29" s="21"/>
      <c r="R29" s="22">
        <f t="shared" si="1"/>
        <v>0.5876655201619713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6982.9735276242645</v>
      </c>
      <c r="O30" s="41">
        <f t="shared" si="0"/>
        <v>37254163.76987545</v>
      </c>
      <c r="P30" s="20"/>
      <c r="Q30" s="21"/>
      <c r="R30" s="22">
        <f t="shared" si="1"/>
        <v>13.277192084827746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6091.276933436501</v>
      </c>
      <c r="O31" s="41">
        <f t="shared" si="0"/>
        <v>32496962.439883735</v>
      </c>
      <c r="P31" s="20"/>
      <c r="Q31" s="21"/>
      <c r="R31" s="22">
        <f t="shared" si="1"/>
        <v>11.5817500334463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1240.0318325082144</v>
      </c>
      <c r="O32" s="41">
        <f t="shared" si="0"/>
        <v>6615569.826431324</v>
      </c>
      <c r="P32" s="20"/>
      <c r="Q32" s="21"/>
      <c r="R32" s="22">
        <f t="shared" si="1"/>
        <v>2.3577550117269186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6817.67292162572</v>
      </c>
      <c r="O33" s="41">
        <f t="shared" si="0"/>
        <v>36372285.036873214</v>
      </c>
      <c r="P33" s="20"/>
      <c r="Q33" s="21"/>
      <c r="R33" s="22">
        <f t="shared" si="1"/>
        <v>12.962895046624912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4315.734099779732</v>
      </c>
      <c r="O34" s="41">
        <f t="shared" si="0"/>
        <v>23024441.42232487</v>
      </c>
      <c r="P34" s="20"/>
      <c r="Q34" s="21"/>
      <c r="R34" s="22">
        <f t="shared" si="1"/>
        <v>8.205792332326292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607.9380578561236</v>
      </c>
      <c r="O35" s="41">
        <f t="shared" si="0"/>
        <v>3243349.538662419</v>
      </c>
      <c r="P35" s="20"/>
      <c r="Q35" s="21"/>
      <c r="R35" s="22">
        <f t="shared" si="1"/>
        <v>1.155913070256049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355.26875605951267</v>
      </c>
      <c r="O36" s="41">
        <f>+N36*$P$13+0</f>
        <v>1895358.8135775002</v>
      </c>
      <c r="P36" s="20"/>
      <c r="Q36" s="21"/>
      <c r="R36" s="22">
        <f t="shared" si="1"/>
        <v>0.6754961188496387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1712.0538091561361</v>
      </c>
      <c r="O38" s="41">
        <f t="shared" si="0"/>
        <v>9133807.071847986</v>
      </c>
      <c r="P38" s="20"/>
      <c r="Q38" s="21"/>
      <c r="R38" s="22">
        <f t="shared" si="1"/>
        <v>3.255241795461974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362.2606417994376</v>
      </c>
      <c r="O39" s="41">
        <f t="shared" si="0"/>
        <v>1932660.5239999997</v>
      </c>
      <c r="P39" s="20"/>
      <c r="Q39" s="21"/>
      <c r="R39" s="22">
        <f t="shared" si="1"/>
        <v>0.6887902563165661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280587668.9277315</v>
      </c>
      <c r="P41" s="20"/>
      <c r="Q41" s="21"/>
      <c r="R41" s="22">
        <f>SUM(R18:R39)</f>
        <v>100.00000000000001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52593.75237633206</v>
      </c>
      <c r="P42" s="44"/>
      <c r="Q42" s="45"/>
      <c r="R42" s="45"/>
      <c r="T42" s="12"/>
      <c r="U42" s="57"/>
      <c r="V42" s="83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407413295.2830662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76366.12845043416</v>
      </c>
      <c r="P46" s="44"/>
      <c r="Q46" s="45"/>
      <c r="R46" s="45"/>
      <c r="T46" s="12"/>
      <c r="U46" s="57"/>
      <c r="V46" s="83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2021-01-23T18:20:52Z</dcterms:modified>
  <cp:category/>
  <cp:version/>
  <cp:contentType/>
  <cp:contentStatus/>
</cp:coreProperties>
</file>